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5480" windowHeight="11310"/>
  </bookViews>
  <sheets>
    <sheet name="BAI4" sheetId="1" r:id="rId1"/>
    <sheet name="BAI 5" sheetId="2" r:id="rId2"/>
    <sheet name="BAI 6" sheetId="3" r:id="rId3"/>
    <sheet name="BAI 7" sheetId="4" r:id="rId4"/>
  </sheets>
  <calcPr calcId="144525"/>
</workbook>
</file>

<file path=xl/calcChain.xml><?xml version="1.0" encoding="utf-8"?>
<calcChain xmlns="http://schemas.openxmlformats.org/spreadsheetml/2006/main">
  <c r="H21" i="1" l="1"/>
  <c r="G21" i="1"/>
  <c r="F21" i="1"/>
  <c r="D5" i="1"/>
  <c r="D6" i="1"/>
  <c r="D7" i="1"/>
  <c r="D8" i="1"/>
  <c r="D9" i="1"/>
  <c r="D10" i="1"/>
  <c r="D11" i="1"/>
  <c r="D12" i="1"/>
  <c r="D13" i="1"/>
  <c r="D4" i="1"/>
  <c r="C5" i="1"/>
  <c r="C6" i="1"/>
  <c r="C7" i="1"/>
  <c r="C8" i="1"/>
  <c r="C9" i="1"/>
  <c r="C10" i="1"/>
  <c r="C11" i="1"/>
  <c r="C12" i="1"/>
  <c r="C13" i="1"/>
  <c r="C4" i="1"/>
</calcChain>
</file>

<file path=xl/sharedStrings.xml><?xml version="1.0" encoding="utf-8"?>
<sst xmlns="http://schemas.openxmlformats.org/spreadsheetml/2006/main" count="163" uniqueCount="135">
  <si>
    <t>BẢNG KẾT TÓAN HÀNG NHẬP KHẨU</t>
  </si>
  <si>
    <t>STT</t>
  </si>
  <si>
    <t>MÃ C.TỪ</t>
  </si>
  <si>
    <t>MÃ HÀNG</t>
  </si>
  <si>
    <t>SỐ C.TỪ</t>
  </si>
  <si>
    <t>SL</t>
  </si>
  <si>
    <t>ĐƠN GIÁ</t>
  </si>
  <si>
    <t>THÀNH TIỀN</t>
  </si>
  <si>
    <t>THUẾ</t>
  </si>
  <si>
    <t>PHẢI TRẢ</t>
  </si>
  <si>
    <t>SB205</t>
  </si>
  <si>
    <t>TL402</t>
  </si>
  <si>
    <t>SB401</t>
  </si>
  <si>
    <t>DG1C3</t>
  </si>
  <si>
    <t>DG2C2</t>
  </si>
  <si>
    <t>RU104</t>
  </si>
  <si>
    <t>BN503</t>
  </si>
  <si>
    <t>SB303</t>
  </si>
  <si>
    <t>RU201</t>
  </si>
  <si>
    <t>SB507</t>
  </si>
  <si>
    <t>Tổng cộng</t>
  </si>
  <si>
    <t>Trung bình</t>
  </si>
  <si>
    <t>Nhỏ nhất</t>
  </si>
  <si>
    <t>Lớn nhất</t>
  </si>
  <si>
    <t>Tên hàng</t>
  </si>
  <si>
    <t>Bảng 1</t>
  </si>
  <si>
    <t>TÊN HÀNG</t>
  </si>
  <si>
    <t>SB</t>
  </si>
  <si>
    <t>TL</t>
  </si>
  <si>
    <t>DG</t>
  </si>
  <si>
    <t>RU</t>
  </si>
  <si>
    <t>BN</t>
  </si>
  <si>
    <t>Sữa bột</t>
  </si>
  <si>
    <t>Thuốc lá</t>
  </si>
  <si>
    <t>Đường</t>
  </si>
  <si>
    <t>Rượu</t>
  </si>
  <si>
    <t>Bột ngọt</t>
  </si>
  <si>
    <t>BẢNG THỐNG KÊ PHỤ</t>
  </si>
  <si>
    <t>Số lần nhập</t>
  </si>
  <si>
    <t>BẢNG THANH TOÁN TIỀN ĐIỆN</t>
  </si>
  <si>
    <t>MÃ KH</t>
  </si>
  <si>
    <t>HỌ TÊN KH</t>
  </si>
  <si>
    <t>LOẠI HỘ</t>
  </si>
  <si>
    <t>CS CŨ</t>
  </si>
  <si>
    <t>CS MỚI</t>
  </si>
  <si>
    <t>TIÊU THỤ</t>
  </si>
  <si>
    <t>ĐỊNH MỨC</t>
  </si>
  <si>
    <t>SỐ KW VƯỢT ĐM</t>
  </si>
  <si>
    <t>TIỀN TRONG ĐM</t>
  </si>
  <si>
    <t>TIỀN VƯỢT ĐM</t>
  </si>
  <si>
    <t>ND001</t>
  </si>
  <si>
    <t>ND002</t>
  </si>
  <si>
    <t>SX003</t>
  </si>
  <si>
    <t>SX004</t>
  </si>
  <si>
    <t>KD005</t>
  </si>
  <si>
    <t>KD006</t>
  </si>
  <si>
    <t>Lê Anh</t>
  </si>
  <si>
    <t>Lý Bảo</t>
  </si>
  <si>
    <t>Hà Cúc</t>
  </si>
  <si>
    <t>Tôn Vũ</t>
  </si>
  <si>
    <t>Lý Nhân</t>
  </si>
  <si>
    <t>Lê Cam</t>
  </si>
  <si>
    <t>Bảng 1: Định mức và Đơn giá</t>
  </si>
  <si>
    <t>ND</t>
  </si>
  <si>
    <t>SX</t>
  </si>
  <si>
    <t>KD</t>
  </si>
  <si>
    <t>Bảng 2: Hệ số vượt</t>
  </si>
  <si>
    <t>Số KW vượt ĐM</t>
  </si>
  <si>
    <t>Hệ số vượt</t>
  </si>
  <si>
    <t>HÓA ĐƠN BÁN HÀNG</t>
  </si>
  <si>
    <t>Mặt hàng</t>
  </si>
  <si>
    <t>Số lượng - Giá cả</t>
  </si>
  <si>
    <t>Mã HĐ</t>
  </si>
  <si>
    <t>Mã hàng</t>
  </si>
  <si>
    <t>Số lượng</t>
  </si>
  <si>
    <t>Tiền nhập</t>
  </si>
  <si>
    <t>Tiền xuất</t>
  </si>
  <si>
    <t>Thuế VAT</t>
  </si>
  <si>
    <t>Lợi nhuận</t>
  </si>
  <si>
    <t>Thấp nhất</t>
  </si>
  <si>
    <t>Cao nhất</t>
  </si>
  <si>
    <t>KB001</t>
  </si>
  <si>
    <t>KB002</t>
  </si>
  <si>
    <t>MO001</t>
  </si>
  <si>
    <t>FD001</t>
  </si>
  <si>
    <t>HD002</t>
  </si>
  <si>
    <t>MO002</t>
  </si>
  <si>
    <t>FD003</t>
  </si>
  <si>
    <t>HD003</t>
  </si>
  <si>
    <t>Bảng giá nhập</t>
  </si>
  <si>
    <t>Giá nhập</t>
  </si>
  <si>
    <t>KB</t>
  </si>
  <si>
    <t>HD</t>
  </si>
  <si>
    <t>MO</t>
  </si>
  <si>
    <t>FD</t>
  </si>
  <si>
    <t>Keyboard</t>
  </si>
  <si>
    <t>HardDisk</t>
  </si>
  <si>
    <t>Monitor</t>
  </si>
  <si>
    <t>FloppyDisk</t>
  </si>
  <si>
    <t>Bảng thống kê</t>
  </si>
  <si>
    <t>BẢNG LUƠNG NHÂN VIÊN</t>
  </si>
  <si>
    <t>MÃ NV</t>
  </si>
  <si>
    <t>HỌ &amp; TÊN</t>
  </si>
  <si>
    <t>Xếp loại</t>
  </si>
  <si>
    <t>Mã ngạch</t>
  </si>
  <si>
    <t>Bậc</t>
  </si>
  <si>
    <t>Hệ số</t>
  </si>
  <si>
    <t xml:space="preserve">Thưởng </t>
  </si>
  <si>
    <t>Lương</t>
  </si>
  <si>
    <t>Thuế</t>
  </si>
  <si>
    <t>Còn lại</t>
  </si>
  <si>
    <t>LD3-001</t>
  </si>
  <si>
    <t>LD2-002</t>
  </si>
  <si>
    <t>CV3-005</t>
  </si>
  <si>
    <t>CV1-007</t>
  </si>
  <si>
    <t>NV1-008</t>
  </si>
  <si>
    <t>NV2-013</t>
  </si>
  <si>
    <t>NV3-014</t>
  </si>
  <si>
    <t>Lê Phương Nam</t>
  </si>
  <si>
    <t>Tôn Vũ Bắc</t>
  </si>
  <si>
    <t>Tố Vân Long</t>
  </si>
  <si>
    <t>Dương Tô Phong</t>
  </si>
  <si>
    <t>Hàn Việt Vân</t>
  </si>
  <si>
    <t>Hùynh Lê Nhật</t>
  </si>
  <si>
    <t>Lê Hải Nguyệt</t>
  </si>
  <si>
    <t>A</t>
  </si>
  <si>
    <t>C</t>
  </si>
  <si>
    <t>B</t>
  </si>
  <si>
    <t>Bảng tiền thửơng</t>
  </si>
  <si>
    <t>Tiền thửơng</t>
  </si>
  <si>
    <t>Bảng hệ số</t>
  </si>
  <si>
    <t>CV</t>
  </si>
  <si>
    <t>LD</t>
  </si>
  <si>
    <t>NV</t>
  </si>
  <si>
    <t>Lương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</si>
</sst>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6"/>
      <color rgb="FFFF0000"/>
      <name val="Times New Roman"/>
      <family val="1"/>
    </font>
    <font>
      <sz val="11"/>
      <color theme="0"/>
      <name val="Times New Roman"/>
      <family val="1"/>
    </font>
    <font>
      <sz val="11"/>
      <color theme="6" tint="0.79998168889431442"/>
      <name val="Times New Roman"/>
      <family val="1"/>
    </font>
    <font>
      <b/>
      <sz val="11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/>
    <xf numFmtId="0" fontId="1" fillId="0" borderId="1" xfId="0" applyFont="1" applyFill="1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5"/>
  <sheetViews>
    <sheetView tabSelected="1" topLeftCell="A7" workbookViewId="0">
      <selection activeCell="D22" sqref="D22"/>
    </sheetView>
  </sheetViews>
  <sheetFormatPr defaultRowHeight="15" x14ac:dyDescent="0.25"/>
  <cols>
    <col min="1" max="1" width="6.85546875" style="1" customWidth="1"/>
    <col min="2" max="2" width="8.140625" style="1" customWidth="1"/>
    <col min="3" max="3" width="11" style="1" customWidth="1"/>
    <col min="4" max="4" width="11.85546875" style="1" customWidth="1"/>
    <col min="5" max="5" width="11" style="1" customWidth="1"/>
    <col min="6" max="6" width="9.140625" style="1"/>
    <col min="7" max="7" width="14.28515625" style="1" customWidth="1"/>
    <col min="8" max="8" width="14" style="1" customWidth="1"/>
    <col min="9" max="9" width="9.140625" style="1"/>
    <col min="10" max="10" width="17.140625" style="1" customWidth="1"/>
    <col min="11" max="16384" width="9.140625" style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7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7"/>
    </row>
    <row r="3" spans="1:14" s="18" customFormat="1" ht="28.5" x14ac:dyDescent="0.25">
      <c r="A3" s="17" t="s">
        <v>1</v>
      </c>
      <c r="B3" s="17" t="s">
        <v>2</v>
      </c>
      <c r="C3" s="17" t="s">
        <v>3</v>
      </c>
      <c r="D3" s="17" t="s">
        <v>24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19"/>
      <c r="L3" s="20"/>
      <c r="M3" s="20"/>
      <c r="N3" s="20"/>
    </row>
    <row r="4" spans="1:14" x14ac:dyDescent="0.25">
      <c r="A4" s="2">
        <v>1</v>
      </c>
      <c r="B4" s="2" t="s">
        <v>10</v>
      </c>
      <c r="C4" s="2" t="str">
        <f>LEFT(B4,2)</f>
        <v>SB</v>
      </c>
      <c r="D4" s="2" t="str">
        <f>VLOOKUP(C4,$A$20:$C$25,2,0)</f>
        <v>Sữa bột</v>
      </c>
      <c r="E4" s="2"/>
      <c r="F4" s="2">
        <v>50</v>
      </c>
      <c r="G4" s="2"/>
      <c r="H4" s="23"/>
      <c r="I4" s="23"/>
      <c r="J4" s="23"/>
    </row>
    <row r="5" spans="1:14" x14ac:dyDescent="0.25">
      <c r="A5" s="2">
        <v>2</v>
      </c>
      <c r="B5" s="2" t="s">
        <v>11</v>
      </c>
      <c r="C5" s="2" t="str">
        <f t="shared" ref="C5:C13" si="0">LEFT(B5,2)</f>
        <v>TL</v>
      </c>
      <c r="D5" s="2" t="str">
        <f t="shared" ref="D5:D13" si="1">VLOOKUP(C5,$A$20:$C$25,2,0)</f>
        <v>Thuốc lá</v>
      </c>
      <c r="E5" s="2"/>
      <c r="F5" s="2">
        <v>100</v>
      </c>
      <c r="G5" s="2"/>
      <c r="H5" s="23"/>
      <c r="I5" s="23"/>
      <c r="J5" s="23"/>
    </row>
    <row r="6" spans="1:14" x14ac:dyDescent="0.25">
      <c r="A6" s="2">
        <v>3</v>
      </c>
      <c r="B6" s="2" t="s">
        <v>12</v>
      </c>
      <c r="C6" s="2" t="str">
        <f t="shared" si="0"/>
        <v>SB</v>
      </c>
      <c r="D6" s="2" t="str">
        <f t="shared" si="1"/>
        <v>Sữa bột</v>
      </c>
      <c r="E6" s="2"/>
      <c r="F6" s="2">
        <v>125</v>
      </c>
      <c r="G6" s="2"/>
      <c r="H6" s="23"/>
      <c r="I6" s="23"/>
      <c r="J6" s="23"/>
    </row>
    <row r="7" spans="1:14" x14ac:dyDescent="0.25">
      <c r="A7" s="2">
        <v>4</v>
      </c>
      <c r="B7" s="2" t="s">
        <v>13</v>
      </c>
      <c r="C7" s="2" t="str">
        <f t="shared" si="0"/>
        <v>DG</v>
      </c>
      <c r="D7" s="2" t="str">
        <f t="shared" si="1"/>
        <v>Đường</v>
      </c>
      <c r="E7" s="2"/>
      <c r="F7" s="2">
        <v>47</v>
      </c>
      <c r="G7" s="2"/>
      <c r="H7" s="23"/>
      <c r="I7" s="23"/>
      <c r="J7" s="23"/>
    </row>
    <row r="8" spans="1:14" x14ac:dyDescent="0.25">
      <c r="A8" s="2">
        <v>5</v>
      </c>
      <c r="B8" s="2" t="s">
        <v>14</v>
      </c>
      <c r="C8" s="2" t="str">
        <f t="shared" si="0"/>
        <v>DG</v>
      </c>
      <c r="D8" s="2" t="str">
        <f t="shared" si="1"/>
        <v>Đường</v>
      </c>
      <c r="E8" s="2"/>
      <c r="F8" s="2">
        <v>80</v>
      </c>
      <c r="G8" s="2"/>
      <c r="H8" s="23"/>
      <c r="I8" s="23"/>
      <c r="J8" s="23"/>
    </row>
    <row r="9" spans="1:14" x14ac:dyDescent="0.25">
      <c r="A9" s="2">
        <v>6</v>
      </c>
      <c r="B9" s="2" t="s">
        <v>15</v>
      </c>
      <c r="C9" s="2" t="str">
        <f t="shared" si="0"/>
        <v>RU</v>
      </c>
      <c r="D9" s="2" t="str">
        <f t="shared" si="1"/>
        <v>Rượu</v>
      </c>
      <c r="E9" s="2"/>
      <c r="F9" s="2">
        <v>90</v>
      </c>
      <c r="G9" s="2"/>
      <c r="H9" s="23"/>
      <c r="I9" s="23"/>
      <c r="J9" s="23"/>
    </row>
    <row r="10" spans="1:14" x14ac:dyDescent="0.25">
      <c r="A10" s="2">
        <v>7</v>
      </c>
      <c r="B10" s="2" t="s">
        <v>16</v>
      </c>
      <c r="C10" s="2" t="str">
        <f t="shared" si="0"/>
        <v>BN</v>
      </c>
      <c r="D10" s="2" t="str">
        <f t="shared" si="1"/>
        <v>Bột ngọt</v>
      </c>
      <c r="E10" s="2"/>
      <c r="F10" s="2">
        <v>120</v>
      </c>
      <c r="G10" s="2"/>
      <c r="H10" s="23"/>
      <c r="I10" s="23"/>
      <c r="J10" s="23"/>
    </row>
    <row r="11" spans="1:14" x14ac:dyDescent="0.25">
      <c r="A11" s="2">
        <v>8</v>
      </c>
      <c r="B11" s="2" t="s">
        <v>17</v>
      </c>
      <c r="C11" s="2" t="str">
        <f t="shared" si="0"/>
        <v>SB</v>
      </c>
      <c r="D11" s="2" t="str">
        <f t="shared" si="1"/>
        <v>Sữa bột</v>
      </c>
      <c r="E11" s="2"/>
      <c r="F11" s="2">
        <v>48</v>
      </c>
      <c r="G11" s="2"/>
      <c r="H11" s="23"/>
      <c r="I11" s="23"/>
      <c r="J11" s="23"/>
    </row>
    <row r="12" spans="1:14" x14ac:dyDescent="0.25">
      <c r="A12" s="2">
        <v>9</v>
      </c>
      <c r="B12" s="2" t="s">
        <v>18</v>
      </c>
      <c r="C12" s="2" t="str">
        <f t="shared" si="0"/>
        <v>RU</v>
      </c>
      <c r="D12" s="2" t="str">
        <f t="shared" si="1"/>
        <v>Rượu</v>
      </c>
      <c r="E12" s="2"/>
      <c r="F12" s="2">
        <v>50</v>
      </c>
      <c r="G12" s="2"/>
      <c r="H12" s="23"/>
      <c r="I12" s="23"/>
      <c r="J12" s="23"/>
    </row>
    <row r="13" spans="1:14" x14ac:dyDescent="0.25">
      <c r="A13" s="2">
        <v>10</v>
      </c>
      <c r="B13" s="2" t="s">
        <v>19</v>
      </c>
      <c r="C13" s="2" t="str">
        <f t="shared" si="0"/>
        <v>SB</v>
      </c>
      <c r="D13" s="2" t="str">
        <f t="shared" si="1"/>
        <v>Sữa bột</v>
      </c>
      <c r="E13" s="2"/>
      <c r="F13" s="2">
        <v>60</v>
      </c>
      <c r="G13" s="2"/>
      <c r="H13" s="23"/>
      <c r="I13" s="23"/>
      <c r="J13" s="23"/>
    </row>
    <row r="14" spans="1:14" x14ac:dyDescent="0.25">
      <c r="A14" s="8" t="s">
        <v>20</v>
      </c>
      <c r="B14" s="8"/>
      <c r="C14" s="8"/>
      <c r="D14" s="8"/>
      <c r="E14" s="8"/>
      <c r="F14" s="2"/>
      <c r="G14" s="2"/>
      <c r="H14" s="2"/>
      <c r="I14" s="2"/>
      <c r="J14" s="2"/>
    </row>
    <row r="15" spans="1:14" x14ac:dyDescent="0.25">
      <c r="A15" s="8" t="s">
        <v>21</v>
      </c>
      <c r="B15" s="8"/>
      <c r="C15" s="8"/>
      <c r="D15" s="8"/>
      <c r="E15" s="8"/>
      <c r="F15" s="2"/>
      <c r="G15" s="2"/>
      <c r="H15" s="2"/>
      <c r="I15" s="2"/>
      <c r="J15" s="2"/>
    </row>
    <row r="16" spans="1:14" x14ac:dyDescent="0.25">
      <c r="A16" s="8" t="s">
        <v>22</v>
      </c>
      <c r="B16" s="8"/>
      <c r="C16" s="8"/>
      <c r="D16" s="8"/>
      <c r="E16" s="8"/>
      <c r="F16" s="2"/>
      <c r="G16" s="2"/>
      <c r="H16" s="2"/>
      <c r="I16" s="2"/>
      <c r="J16" s="2"/>
    </row>
    <row r="17" spans="1:10" x14ac:dyDescent="0.25">
      <c r="A17" s="8" t="s">
        <v>23</v>
      </c>
      <c r="B17" s="8"/>
      <c r="C17" s="8"/>
      <c r="D17" s="8"/>
      <c r="E17" s="8"/>
      <c r="F17" s="2"/>
      <c r="G17" s="2"/>
      <c r="H17" s="2"/>
      <c r="I17" s="2"/>
      <c r="J17" s="2"/>
    </row>
    <row r="18" spans="1:10" x14ac:dyDescent="0.25">
      <c r="A18" s="3"/>
      <c r="B18" s="3" t="s">
        <v>25</v>
      </c>
      <c r="C18" s="3"/>
      <c r="F18" s="1" t="s">
        <v>37</v>
      </c>
    </row>
    <row r="19" spans="1:10" x14ac:dyDescent="0.25">
      <c r="A19" s="3"/>
      <c r="B19" s="3"/>
      <c r="C19" s="3"/>
    </row>
    <row r="20" spans="1:10" ht="42.75" x14ac:dyDescent="0.25">
      <c r="A20" s="22" t="s">
        <v>3</v>
      </c>
      <c r="B20" s="22" t="s">
        <v>26</v>
      </c>
      <c r="C20" s="22" t="s">
        <v>6</v>
      </c>
      <c r="E20" s="21" t="s">
        <v>38</v>
      </c>
      <c r="F20" s="6" t="s">
        <v>32</v>
      </c>
      <c r="G20" s="6" t="s">
        <v>34</v>
      </c>
      <c r="H20" s="6" t="s">
        <v>36</v>
      </c>
    </row>
    <row r="21" spans="1:10" x14ac:dyDescent="0.25">
      <c r="A21" s="2" t="s">
        <v>27</v>
      </c>
      <c r="B21" s="2" t="s">
        <v>32</v>
      </c>
      <c r="C21" s="23">
        <v>25000</v>
      </c>
      <c r="E21" s="21"/>
      <c r="F21" s="2">
        <f>SUMIF($D$4:$D$13,$D$6,$F$4:$F$13)</f>
        <v>283</v>
      </c>
      <c r="G21" s="2">
        <f>SUMIF($D$4:$D$13,$D$8,$F$4:$F$13)</f>
        <v>127</v>
      </c>
      <c r="H21" s="2">
        <f>SUMIF($D$4:$D$13,H20,$F$4:$F$13)</f>
        <v>120</v>
      </c>
    </row>
    <row r="22" spans="1:10" x14ac:dyDescent="0.25">
      <c r="A22" s="2" t="s">
        <v>28</v>
      </c>
      <c r="B22" s="2" t="s">
        <v>33</v>
      </c>
      <c r="C22" s="23">
        <v>10000</v>
      </c>
    </row>
    <row r="23" spans="1:10" x14ac:dyDescent="0.25">
      <c r="A23" s="2" t="s">
        <v>29</v>
      </c>
      <c r="B23" s="2" t="s">
        <v>34</v>
      </c>
      <c r="C23" s="23">
        <v>5000</v>
      </c>
    </row>
    <row r="24" spans="1:10" x14ac:dyDescent="0.25">
      <c r="A24" s="2" t="s">
        <v>30</v>
      </c>
      <c r="B24" s="2" t="s">
        <v>35</v>
      </c>
      <c r="C24" s="23">
        <v>150000</v>
      </c>
    </row>
    <row r="25" spans="1:10" x14ac:dyDescent="0.25">
      <c r="A25" s="2" t="s">
        <v>31</v>
      </c>
      <c r="B25" s="2" t="s">
        <v>36</v>
      </c>
      <c r="C25" s="23">
        <v>20000</v>
      </c>
    </row>
  </sheetData>
  <mergeCells count="6">
    <mergeCell ref="A1:J2"/>
    <mergeCell ref="E20:E21"/>
    <mergeCell ref="A14:E14"/>
    <mergeCell ref="A15:E15"/>
    <mergeCell ref="A16:E16"/>
    <mergeCell ref="A17:E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A3" sqref="A3"/>
    </sheetView>
  </sheetViews>
  <sheetFormatPr defaultRowHeight="15" x14ac:dyDescent="0.25"/>
  <cols>
    <col min="1" max="1" width="9.140625" style="1"/>
    <col min="2" max="2" width="10" style="1" customWidth="1"/>
    <col min="3" max="3" width="8.5703125" style="1" customWidth="1"/>
    <col min="4" max="4" width="7.5703125" style="1" customWidth="1"/>
    <col min="5" max="5" width="6" style="1" customWidth="1"/>
    <col min="6" max="6" width="13.85546875" style="1" customWidth="1"/>
    <col min="7" max="7" width="7.7109375" style="1" customWidth="1"/>
    <col min="8" max="8" width="8" style="1" customWidth="1"/>
    <col min="9" max="9" width="8.140625" style="1" customWidth="1"/>
    <col min="10" max="10" width="9.5703125" style="1" customWidth="1"/>
    <col min="11" max="11" width="7.85546875" style="1" customWidth="1"/>
    <col min="12" max="16384" width="9.140625" style="1"/>
  </cols>
  <sheetData>
    <row r="1" spans="1:11" x14ac:dyDescent="0.25">
      <c r="A1" s="13" t="s">
        <v>39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s="14" customFormat="1" ht="45" customHeight="1" x14ac:dyDescent="0.25">
      <c r="A3" s="15" t="s">
        <v>40</v>
      </c>
      <c r="B3" s="15" t="s">
        <v>41</v>
      </c>
      <c r="C3" s="15" t="s">
        <v>42</v>
      </c>
      <c r="D3" s="15" t="s">
        <v>43</v>
      </c>
      <c r="E3" s="15" t="s">
        <v>44</v>
      </c>
      <c r="F3" s="15" t="s">
        <v>45</v>
      </c>
      <c r="G3" s="15" t="s">
        <v>46</v>
      </c>
      <c r="H3" s="15" t="s">
        <v>6</v>
      </c>
      <c r="I3" s="15" t="s">
        <v>47</v>
      </c>
      <c r="J3" s="15" t="s">
        <v>48</v>
      </c>
      <c r="K3" s="15" t="s">
        <v>49</v>
      </c>
    </row>
    <row r="4" spans="1:11" x14ac:dyDescent="0.25">
      <c r="A4" s="2" t="s">
        <v>50</v>
      </c>
      <c r="B4" s="2" t="s">
        <v>56</v>
      </c>
      <c r="C4" s="2"/>
      <c r="D4" s="2">
        <v>1397</v>
      </c>
      <c r="E4" s="2">
        <v>1500</v>
      </c>
      <c r="F4" s="2"/>
      <c r="G4" s="2"/>
      <c r="H4" s="2"/>
      <c r="I4" s="2"/>
      <c r="J4" s="2"/>
      <c r="K4" s="2"/>
    </row>
    <row r="5" spans="1:11" x14ac:dyDescent="0.25">
      <c r="A5" s="2" t="s">
        <v>51</v>
      </c>
      <c r="B5" s="2" t="s">
        <v>57</v>
      </c>
      <c r="C5" s="2"/>
      <c r="D5" s="2">
        <v>5555</v>
      </c>
      <c r="E5" s="2">
        <v>5580</v>
      </c>
      <c r="F5" s="2"/>
      <c r="G5" s="2"/>
      <c r="H5" s="2"/>
      <c r="I5" s="2"/>
      <c r="J5" s="2"/>
      <c r="K5" s="2"/>
    </row>
    <row r="6" spans="1:11" x14ac:dyDescent="0.25">
      <c r="A6" s="2" t="s">
        <v>52</v>
      </c>
      <c r="B6" s="2" t="s">
        <v>58</v>
      </c>
      <c r="C6" s="2"/>
      <c r="D6" s="2">
        <v>4500</v>
      </c>
      <c r="E6" s="2">
        <v>4700</v>
      </c>
      <c r="F6" s="2"/>
      <c r="G6" s="2"/>
      <c r="H6" s="2"/>
      <c r="I6" s="2"/>
      <c r="J6" s="2"/>
      <c r="K6" s="2"/>
    </row>
    <row r="7" spans="1:11" x14ac:dyDescent="0.25">
      <c r="A7" s="2" t="s">
        <v>53</v>
      </c>
      <c r="B7" s="2" t="s">
        <v>59</v>
      </c>
      <c r="C7" s="2"/>
      <c r="D7" s="2">
        <v>6000</v>
      </c>
      <c r="E7" s="2">
        <v>6400</v>
      </c>
      <c r="F7" s="2"/>
      <c r="G7" s="2"/>
      <c r="H7" s="2"/>
      <c r="I7" s="2"/>
      <c r="J7" s="2"/>
      <c r="K7" s="2"/>
    </row>
    <row r="8" spans="1:11" x14ac:dyDescent="0.25">
      <c r="A8" s="2" t="s">
        <v>54</v>
      </c>
      <c r="B8" s="2" t="s">
        <v>60</v>
      </c>
      <c r="C8" s="2"/>
      <c r="D8" s="2">
        <v>9950</v>
      </c>
      <c r="E8" s="2">
        <v>150</v>
      </c>
      <c r="F8" s="2"/>
      <c r="G8" s="2"/>
      <c r="H8" s="2"/>
      <c r="I8" s="2"/>
      <c r="J8" s="2"/>
      <c r="K8" s="2"/>
    </row>
    <row r="9" spans="1:11" x14ac:dyDescent="0.25">
      <c r="A9" s="2" t="s">
        <v>55</v>
      </c>
      <c r="B9" s="2" t="s">
        <v>61</v>
      </c>
      <c r="C9" s="2"/>
      <c r="D9" s="2">
        <v>9800</v>
      </c>
      <c r="E9" s="2">
        <v>700</v>
      </c>
      <c r="F9" s="2"/>
      <c r="G9" s="2"/>
      <c r="H9" s="2"/>
      <c r="I9" s="2"/>
      <c r="J9" s="2"/>
      <c r="K9" s="2"/>
    </row>
    <row r="12" spans="1:11" x14ac:dyDescent="0.25">
      <c r="B12" s="10" t="s">
        <v>62</v>
      </c>
      <c r="C12" s="10"/>
      <c r="D12" s="10"/>
      <c r="F12" s="10" t="s">
        <v>66</v>
      </c>
      <c r="G12" s="10"/>
      <c r="H12" s="10"/>
      <c r="I12" s="10"/>
      <c r="J12" s="10"/>
      <c r="K12" s="10"/>
    </row>
    <row r="13" spans="1:11" x14ac:dyDescent="0.25">
      <c r="B13" s="3"/>
      <c r="C13" s="3"/>
      <c r="D13" s="3"/>
    </row>
    <row r="14" spans="1:11" ht="51" customHeight="1" x14ac:dyDescent="0.25">
      <c r="B14" s="16" t="s">
        <v>42</v>
      </c>
      <c r="C14" s="16" t="s">
        <v>46</v>
      </c>
      <c r="D14" s="16" t="s">
        <v>6</v>
      </c>
      <c r="F14" s="16" t="s">
        <v>67</v>
      </c>
      <c r="G14" s="2">
        <v>0</v>
      </c>
      <c r="H14" s="2">
        <v>1</v>
      </c>
      <c r="I14" s="2">
        <v>50</v>
      </c>
      <c r="J14" s="2">
        <v>100</v>
      </c>
      <c r="K14" s="2">
        <v>200</v>
      </c>
    </row>
    <row r="15" spans="1:11" ht="16.5" customHeight="1" x14ac:dyDescent="0.25">
      <c r="B15" s="2" t="s">
        <v>63</v>
      </c>
      <c r="C15" s="2">
        <v>100</v>
      </c>
      <c r="D15" s="2">
        <v>50</v>
      </c>
      <c r="F15" s="16" t="s">
        <v>68</v>
      </c>
      <c r="G15" s="2">
        <v>0</v>
      </c>
      <c r="H15" s="2">
        <v>1.5</v>
      </c>
      <c r="I15" s="2">
        <v>2</v>
      </c>
      <c r="J15" s="2">
        <v>2.5</v>
      </c>
      <c r="K15" s="2">
        <v>3</v>
      </c>
    </row>
    <row r="16" spans="1:11" x14ac:dyDescent="0.25">
      <c r="B16" s="2" t="s">
        <v>64</v>
      </c>
      <c r="C16" s="2">
        <v>300</v>
      </c>
      <c r="D16" s="2">
        <v>60</v>
      </c>
    </row>
    <row r="17" spans="2:4" x14ac:dyDescent="0.25">
      <c r="B17" s="2" t="s">
        <v>65</v>
      </c>
      <c r="C17" s="2">
        <v>500</v>
      </c>
      <c r="D17" s="2">
        <v>80</v>
      </c>
    </row>
  </sheetData>
  <mergeCells count="3">
    <mergeCell ref="A1:K2"/>
    <mergeCell ref="B12:D12"/>
    <mergeCell ref="F12:K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H20" sqref="H20"/>
    </sheetView>
  </sheetViews>
  <sheetFormatPr defaultRowHeight="15" x14ac:dyDescent="0.25"/>
  <cols>
    <col min="1" max="16384" width="9.140625" style="1"/>
  </cols>
  <sheetData>
    <row r="1" spans="1:9" x14ac:dyDescent="0.25">
      <c r="A1" s="9" t="s">
        <v>69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x14ac:dyDescent="0.25">
      <c r="A3" s="12" t="s">
        <v>1</v>
      </c>
      <c r="B3" s="11" t="s">
        <v>70</v>
      </c>
      <c r="C3" s="11"/>
      <c r="D3" s="11"/>
      <c r="E3" s="11" t="s">
        <v>71</v>
      </c>
      <c r="F3" s="11"/>
      <c r="G3" s="11"/>
      <c r="H3" s="11"/>
      <c r="I3" s="11"/>
    </row>
    <row r="4" spans="1:9" x14ac:dyDescent="0.25">
      <c r="A4" s="12"/>
      <c r="B4" s="4" t="s">
        <v>72</v>
      </c>
      <c r="C4" s="4" t="s">
        <v>73</v>
      </c>
      <c r="D4" s="4" t="s">
        <v>24</v>
      </c>
      <c r="E4" s="4" t="s">
        <v>74</v>
      </c>
      <c r="F4" s="4" t="s">
        <v>75</v>
      </c>
      <c r="G4" s="4" t="s">
        <v>76</v>
      </c>
      <c r="H4" s="4" t="s">
        <v>77</v>
      </c>
      <c r="I4" s="4" t="s">
        <v>78</v>
      </c>
    </row>
    <row r="5" spans="1:9" x14ac:dyDescent="0.25">
      <c r="A5" s="2">
        <v>1</v>
      </c>
      <c r="B5" s="2" t="s">
        <v>81</v>
      </c>
      <c r="C5" s="2"/>
      <c r="D5" s="2"/>
      <c r="E5" s="2">
        <v>100</v>
      </c>
      <c r="F5" s="2"/>
      <c r="G5" s="2"/>
      <c r="H5" s="2"/>
      <c r="I5" s="2"/>
    </row>
    <row r="6" spans="1:9" x14ac:dyDescent="0.25">
      <c r="A6" s="2">
        <v>2</v>
      </c>
      <c r="B6" s="2" t="s">
        <v>82</v>
      </c>
      <c r="C6" s="2"/>
      <c r="D6" s="2"/>
      <c r="E6" s="2">
        <v>200</v>
      </c>
      <c r="F6" s="2"/>
      <c r="G6" s="2"/>
      <c r="H6" s="2"/>
      <c r="I6" s="2"/>
    </row>
    <row r="7" spans="1:9" x14ac:dyDescent="0.25">
      <c r="A7" s="2">
        <v>3</v>
      </c>
      <c r="B7" s="2" t="s">
        <v>83</v>
      </c>
      <c r="C7" s="2"/>
      <c r="D7" s="2"/>
      <c r="E7" s="2">
        <v>50</v>
      </c>
      <c r="F7" s="2"/>
      <c r="G7" s="2"/>
      <c r="H7" s="2"/>
      <c r="I7" s="2"/>
    </row>
    <row r="8" spans="1:9" x14ac:dyDescent="0.25">
      <c r="A8" s="2">
        <v>4</v>
      </c>
      <c r="B8" s="2" t="s">
        <v>84</v>
      </c>
      <c r="C8" s="2"/>
      <c r="D8" s="2"/>
      <c r="E8" s="2">
        <v>500</v>
      </c>
      <c r="F8" s="2"/>
      <c r="G8" s="2"/>
      <c r="H8" s="2"/>
      <c r="I8" s="2"/>
    </row>
    <row r="9" spans="1:9" x14ac:dyDescent="0.25">
      <c r="A9" s="2">
        <v>5</v>
      </c>
      <c r="B9" s="2" t="s">
        <v>85</v>
      </c>
      <c r="C9" s="2"/>
      <c r="D9" s="2"/>
      <c r="E9" s="2">
        <v>80</v>
      </c>
      <c r="F9" s="2"/>
      <c r="G9" s="2"/>
      <c r="H9" s="2"/>
      <c r="I9" s="2"/>
    </row>
    <row r="10" spans="1:9" x14ac:dyDescent="0.25">
      <c r="A10" s="2">
        <v>6</v>
      </c>
      <c r="B10" s="2" t="s">
        <v>86</v>
      </c>
      <c r="C10" s="2"/>
      <c r="D10" s="2"/>
      <c r="E10" s="2">
        <v>450</v>
      </c>
      <c r="F10" s="2"/>
      <c r="G10" s="2"/>
      <c r="H10" s="2"/>
      <c r="I10" s="2"/>
    </row>
    <row r="11" spans="1:9" x14ac:dyDescent="0.25">
      <c r="A11" s="2">
        <v>7</v>
      </c>
      <c r="B11" s="2" t="s">
        <v>87</v>
      </c>
      <c r="C11" s="2"/>
      <c r="D11" s="2"/>
      <c r="E11" s="2">
        <v>50</v>
      </c>
      <c r="F11" s="2"/>
      <c r="G11" s="2"/>
      <c r="H11" s="2"/>
      <c r="I11" s="2"/>
    </row>
    <row r="12" spans="1:9" x14ac:dyDescent="0.25">
      <c r="A12" s="2">
        <v>8</v>
      </c>
      <c r="B12" s="2" t="s">
        <v>88</v>
      </c>
      <c r="C12" s="2"/>
      <c r="D12" s="2"/>
      <c r="E12" s="2">
        <v>70</v>
      </c>
      <c r="F12" s="2"/>
      <c r="G12" s="2"/>
      <c r="H12" s="2"/>
      <c r="I12" s="2"/>
    </row>
    <row r="13" spans="1:9" x14ac:dyDescent="0.25">
      <c r="A13" s="11" t="s">
        <v>79</v>
      </c>
      <c r="B13" s="11"/>
      <c r="C13" s="11"/>
      <c r="D13" s="11"/>
      <c r="E13" s="11"/>
      <c r="F13" s="11"/>
      <c r="G13" s="11"/>
      <c r="H13" s="11"/>
      <c r="I13" s="2"/>
    </row>
    <row r="14" spans="1:9" x14ac:dyDescent="0.25">
      <c r="A14" s="11" t="s">
        <v>80</v>
      </c>
      <c r="B14" s="11"/>
      <c r="C14" s="11"/>
      <c r="D14" s="11"/>
      <c r="E14" s="11"/>
      <c r="F14" s="11"/>
      <c r="G14" s="11"/>
      <c r="H14" s="11"/>
      <c r="I14" s="5"/>
    </row>
    <row r="15" spans="1:9" x14ac:dyDescent="0.25">
      <c r="A15" s="11" t="s">
        <v>20</v>
      </c>
      <c r="B15" s="11"/>
      <c r="C15" s="11"/>
      <c r="D15" s="11"/>
      <c r="E15" s="11"/>
      <c r="F15" s="11"/>
      <c r="G15" s="11"/>
      <c r="H15" s="11"/>
      <c r="I15" s="5"/>
    </row>
    <row r="18" spans="2:8" x14ac:dyDescent="0.25">
      <c r="B18" s="10" t="s">
        <v>89</v>
      </c>
      <c r="C18" s="10"/>
      <c r="D18" s="10"/>
      <c r="G18" s="10" t="s">
        <v>99</v>
      </c>
      <c r="H18" s="10"/>
    </row>
    <row r="20" spans="2:8" x14ac:dyDescent="0.25">
      <c r="B20" s="4" t="s">
        <v>73</v>
      </c>
      <c r="C20" s="4" t="s">
        <v>24</v>
      </c>
      <c r="D20" s="4" t="s">
        <v>90</v>
      </c>
      <c r="G20" s="6" t="s">
        <v>73</v>
      </c>
      <c r="H20" s="6" t="s">
        <v>78</v>
      </c>
    </row>
    <row r="21" spans="2:8" x14ac:dyDescent="0.25">
      <c r="B21" s="2" t="s">
        <v>91</v>
      </c>
      <c r="C21" s="2" t="s">
        <v>95</v>
      </c>
      <c r="D21" s="2">
        <v>9</v>
      </c>
      <c r="G21" s="2" t="s">
        <v>91</v>
      </c>
      <c r="H21" s="2"/>
    </row>
    <row r="22" spans="2:8" x14ac:dyDescent="0.25">
      <c r="B22" s="2" t="s">
        <v>92</v>
      </c>
      <c r="C22" s="2" t="s">
        <v>96</v>
      </c>
      <c r="D22" s="2">
        <v>80</v>
      </c>
      <c r="G22" s="2" t="s">
        <v>92</v>
      </c>
      <c r="H22" s="2"/>
    </row>
    <row r="23" spans="2:8" x14ac:dyDescent="0.25">
      <c r="B23" s="2" t="s">
        <v>93</v>
      </c>
      <c r="C23" s="2" t="s">
        <v>97</v>
      </c>
      <c r="D23" s="2">
        <v>110</v>
      </c>
      <c r="G23" s="2" t="s">
        <v>93</v>
      </c>
      <c r="H23" s="2"/>
    </row>
    <row r="24" spans="2:8" x14ac:dyDescent="0.25">
      <c r="B24" s="2" t="s">
        <v>94</v>
      </c>
      <c r="C24" s="2" t="s">
        <v>98</v>
      </c>
      <c r="D24" s="2">
        <v>8</v>
      </c>
      <c r="G24" s="2" t="s">
        <v>94</v>
      </c>
      <c r="H24" s="2"/>
    </row>
  </sheetData>
  <mergeCells count="9">
    <mergeCell ref="A14:H14"/>
    <mergeCell ref="A15:H15"/>
    <mergeCell ref="B18:D18"/>
    <mergeCell ref="G18:H18"/>
    <mergeCell ref="A1:I2"/>
    <mergeCell ref="A3:A4"/>
    <mergeCell ref="B3:D3"/>
    <mergeCell ref="E3:I3"/>
    <mergeCell ref="A13:H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23" sqref="A23"/>
    </sheetView>
  </sheetViews>
  <sheetFormatPr defaultRowHeight="15" x14ac:dyDescent="0.25"/>
  <cols>
    <col min="1" max="1" width="9.140625" style="1"/>
    <col min="2" max="2" width="18" style="1" customWidth="1"/>
    <col min="3" max="3" width="14.140625" style="1" customWidth="1"/>
    <col min="4" max="16384" width="9.140625" style="1"/>
  </cols>
  <sheetData>
    <row r="1" spans="1:10" x14ac:dyDescent="0.25">
      <c r="A1" s="9" t="s">
        <v>100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2" t="s">
        <v>101</v>
      </c>
      <c r="B3" s="2" t="s">
        <v>102</v>
      </c>
      <c r="C3" s="2" t="s">
        <v>103</v>
      </c>
      <c r="D3" s="2" t="s">
        <v>104</v>
      </c>
      <c r="E3" s="2" t="s">
        <v>105</v>
      </c>
      <c r="F3" s="2" t="s">
        <v>106</v>
      </c>
      <c r="G3" s="2" t="s">
        <v>107</v>
      </c>
      <c r="H3" s="2" t="s">
        <v>108</v>
      </c>
      <c r="I3" s="2" t="s">
        <v>109</v>
      </c>
      <c r="J3" s="2" t="s">
        <v>110</v>
      </c>
    </row>
    <row r="4" spans="1:10" x14ac:dyDescent="0.25">
      <c r="A4" s="2" t="s">
        <v>111</v>
      </c>
      <c r="B4" s="2" t="s">
        <v>118</v>
      </c>
      <c r="C4" s="2" t="s">
        <v>125</v>
      </c>
      <c r="D4" s="2"/>
      <c r="E4" s="2"/>
      <c r="F4" s="2"/>
      <c r="G4" s="2"/>
      <c r="H4" s="2"/>
      <c r="I4" s="2"/>
      <c r="J4" s="2"/>
    </row>
    <row r="5" spans="1:10" x14ac:dyDescent="0.25">
      <c r="A5" s="2" t="s">
        <v>112</v>
      </c>
      <c r="B5" s="2" t="s">
        <v>119</v>
      </c>
      <c r="C5" s="2" t="s">
        <v>125</v>
      </c>
      <c r="D5" s="2"/>
      <c r="E5" s="2"/>
      <c r="F5" s="2"/>
      <c r="G5" s="2"/>
      <c r="H5" s="2"/>
      <c r="I5" s="2"/>
      <c r="J5" s="2"/>
    </row>
    <row r="6" spans="1:10" x14ac:dyDescent="0.25">
      <c r="A6" s="2" t="s">
        <v>113</v>
      </c>
      <c r="B6" s="2" t="s">
        <v>120</v>
      </c>
      <c r="C6" s="2" t="s">
        <v>126</v>
      </c>
      <c r="D6" s="2"/>
      <c r="E6" s="2"/>
      <c r="F6" s="2"/>
      <c r="G6" s="2"/>
      <c r="H6" s="2"/>
      <c r="I6" s="2"/>
      <c r="J6" s="2"/>
    </row>
    <row r="7" spans="1:10" x14ac:dyDescent="0.25">
      <c r="A7" s="2" t="s">
        <v>114</v>
      </c>
      <c r="B7" s="2" t="s">
        <v>121</v>
      </c>
      <c r="C7" s="2" t="s">
        <v>127</v>
      </c>
      <c r="D7" s="2"/>
      <c r="E7" s="2"/>
      <c r="F7" s="2"/>
      <c r="G7" s="2"/>
      <c r="H7" s="2"/>
      <c r="I7" s="2"/>
      <c r="J7" s="2"/>
    </row>
    <row r="8" spans="1:10" x14ac:dyDescent="0.25">
      <c r="A8" s="2" t="s">
        <v>115</v>
      </c>
      <c r="B8" s="2" t="s">
        <v>122</v>
      </c>
      <c r="C8" s="2" t="s">
        <v>125</v>
      </c>
      <c r="D8" s="2"/>
      <c r="E8" s="2"/>
      <c r="F8" s="2"/>
      <c r="G8" s="2"/>
      <c r="H8" s="2"/>
      <c r="I8" s="2"/>
      <c r="J8" s="2"/>
    </row>
    <row r="9" spans="1:10" x14ac:dyDescent="0.25">
      <c r="A9" s="2" t="s">
        <v>116</v>
      </c>
      <c r="B9" s="2" t="s">
        <v>123</v>
      </c>
      <c r="C9" s="2" t="s">
        <v>127</v>
      </c>
      <c r="D9" s="2"/>
      <c r="E9" s="2"/>
      <c r="F9" s="2"/>
      <c r="G9" s="2"/>
      <c r="H9" s="2"/>
      <c r="I9" s="2"/>
      <c r="J9" s="2"/>
    </row>
    <row r="10" spans="1:10" x14ac:dyDescent="0.25">
      <c r="A10" s="2" t="s">
        <v>117</v>
      </c>
      <c r="B10" s="2" t="s">
        <v>124</v>
      </c>
      <c r="C10" s="2" t="s">
        <v>125</v>
      </c>
      <c r="D10" s="2"/>
      <c r="E10" s="2"/>
      <c r="F10" s="2"/>
      <c r="G10" s="2"/>
      <c r="H10" s="2"/>
      <c r="I10" s="2"/>
      <c r="J10" s="2"/>
    </row>
    <row r="14" spans="1:10" x14ac:dyDescent="0.25">
      <c r="B14" s="10" t="s">
        <v>128</v>
      </c>
      <c r="C14" s="10"/>
      <c r="E14" s="9" t="s">
        <v>130</v>
      </c>
      <c r="F14" s="9"/>
      <c r="G14" s="9"/>
      <c r="H14" s="9"/>
      <c r="I14" s="10" t="s">
        <v>134</v>
      </c>
      <c r="J14" s="10"/>
    </row>
    <row r="15" spans="1:10" x14ac:dyDescent="0.25">
      <c r="J15" s="2">
        <v>800</v>
      </c>
    </row>
    <row r="16" spans="1:10" x14ac:dyDescent="0.25">
      <c r="B16" s="2" t="s">
        <v>103</v>
      </c>
      <c r="C16" s="2" t="s">
        <v>129</v>
      </c>
      <c r="E16" s="2"/>
      <c r="F16" s="2">
        <v>1</v>
      </c>
      <c r="G16" s="2">
        <v>2</v>
      </c>
      <c r="H16" s="2">
        <v>3</v>
      </c>
    </row>
    <row r="17" spans="2:8" x14ac:dyDescent="0.25">
      <c r="B17" s="2" t="s">
        <v>125</v>
      </c>
      <c r="C17" s="2">
        <v>200</v>
      </c>
      <c r="E17" s="2" t="s">
        <v>131</v>
      </c>
      <c r="F17" s="2">
        <v>2</v>
      </c>
      <c r="G17" s="2">
        <v>2.5</v>
      </c>
      <c r="H17" s="2">
        <v>3</v>
      </c>
    </row>
    <row r="18" spans="2:8" x14ac:dyDescent="0.25">
      <c r="B18" s="2" t="s">
        <v>127</v>
      </c>
      <c r="C18" s="2">
        <v>150</v>
      </c>
      <c r="E18" s="2" t="s">
        <v>132</v>
      </c>
      <c r="F18" s="2">
        <v>3</v>
      </c>
      <c r="G18" s="2">
        <v>3.5</v>
      </c>
      <c r="H18" s="2">
        <v>4</v>
      </c>
    </row>
    <row r="19" spans="2:8" x14ac:dyDescent="0.25">
      <c r="B19" s="2" t="s">
        <v>126</v>
      </c>
      <c r="C19" s="2">
        <v>100</v>
      </c>
      <c r="E19" s="2" t="s">
        <v>133</v>
      </c>
      <c r="F19" s="2">
        <v>1</v>
      </c>
      <c r="G19" s="2">
        <v>1.5</v>
      </c>
      <c r="H19" s="2">
        <v>2</v>
      </c>
    </row>
  </sheetData>
  <mergeCells count="4">
    <mergeCell ref="A1:J2"/>
    <mergeCell ref="B14:C14"/>
    <mergeCell ref="E14:H14"/>
    <mergeCell ref="I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BAI4</vt:lpstr>
      <vt:lpstr>BAI 5</vt:lpstr>
      <vt:lpstr>BAI 6</vt:lpstr>
      <vt:lpstr>BAI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Windows User</cp:lastModifiedBy>
  <dcterms:created xsi:type="dcterms:W3CDTF">2018-10-26T05:57:00Z</dcterms:created>
  <dcterms:modified xsi:type="dcterms:W3CDTF">2018-10-28T20:56:56Z</dcterms:modified>
</cp:coreProperties>
</file>